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660" yWindow="-12" windowWidth="10320" windowHeight="9204" tabRatio="864"/>
  </bookViews>
  <sheets>
    <sheet name="Усть-Кульское поселение" sheetId="24" r:id="rId1"/>
  </sheets>
  <definedNames>
    <definedName name="_xlnm.Print_Area" localSheetId="0">'Усть-Кульское поселение'!$A$1:$E$20</definedName>
  </definedNames>
  <calcPr calcId="145621"/>
</workbook>
</file>

<file path=xl/calcChain.xml><?xml version="1.0" encoding="utf-8"?>
<calcChain xmlns="http://schemas.openxmlformats.org/spreadsheetml/2006/main">
  <c r="D22" i="24" l="1"/>
  <c r="C22" i="24"/>
  <c r="F6" i="24"/>
  <c r="E15" i="24" l="1"/>
  <c r="D13" i="24"/>
  <c r="C13" i="24"/>
  <c r="E13" i="24" s="1"/>
  <c r="E8" i="24"/>
  <c r="D6" i="24"/>
  <c r="C6" i="24"/>
  <c r="D5" i="24"/>
  <c r="E5" i="24" s="1"/>
  <c r="E6" i="24" l="1"/>
</calcChain>
</file>

<file path=xl/sharedStrings.xml><?xml version="1.0" encoding="utf-8"?>
<sst xmlns="http://schemas.openxmlformats.org/spreadsheetml/2006/main" count="39" uniqueCount="34">
  <si>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</si>
  <si>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</si>
  <si>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</si>
  <si>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</si>
  <si>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</si>
  <si>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</si>
  <si>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</si>
  <si>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</si>
  <si>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</si>
  <si>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в том числе по направлениям:</t>
  </si>
  <si>
    <t>2.1.</t>
  </si>
  <si>
    <t>2.2.</t>
  </si>
  <si>
    <t xml:space="preserve">№ п/п </t>
  </si>
  <si>
    <t xml:space="preserve">Наименование           </t>
  </si>
  <si>
    <t xml:space="preserve">Утверждено на отчетную дату </t>
  </si>
  <si>
    <t xml:space="preserve">% исполнения </t>
  </si>
  <si>
    <t xml:space="preserve">Остаток бюджетных ассигнований дорожного фонда по состоянию на 1 января текущего года </t>
  </si>
  <si>
    <t>-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</si>
  <si>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</si>
  <si>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</si>
  <si>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>Денежные взыскания (штрафы) за нарушение правил перевозки крупногабаритных и тяжеловестных грузов по автомобильным дорогам общего пользования местного значения</t>
  </si>
  <si>
    <t xml:space="preserve">Прочие поступления </t>
  </si>
  <si>
    <t xml:space="preserve">Межбюджетные трансферты из бюджетов бюджетной системы Российской Федерации </t>
  </si>
  <si>
    <t>РАСХОДЫ ВСЕГО</t>
  </si>
  <si>
    <t>Содержание, капитальный ремонт, ремонт автомобильных дорог и искусственных сооружений на них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</si>
  <si>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</si>
  <si>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</si>
  <si>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Строительство и реконструкция автомобильных дорог и искусственных сооружений на них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</si>
  <si>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</si>
  <si>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</si>
  <si>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</si>
  <si>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</si>
  <si>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тыс.руб.</t>
  </si>
  <si>
    <t>ОТЧЕТ ОБ ИСПОЛЬЗОВАНИИ СРЕДСТВ ДОРОЖНОГО ФОНДА ЗА 9 месяцев 2021 ГОДА УСТЬ-КУЛЬСКОГО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</si>
</sst>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1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9" fontId="3" fillId="0" borderId="0" xfId="0" applyNumberFormat="1" applyFont="1" applyBorder="1" applyAlignment="1">
      <alignment horizontal="center" vertical="center" wrapText="1" shrinkToFit="1"/>
    </xf>
    <xf numFmtId="164" fontId="0" fillId="0" borderId="0" xfId="0" applyNumberFormat="1"/>
    <xf numFmtId="164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Border="1" applyAlignment="1">
      <alignment horizontal="center" vertical="center" wrapText="1" shrinkToFit="1"/>
    </xf>
    <xf numFmtId="1" fontId="4" fillId="0" borderId="1" xfId="0" applyNumberFormat="1" applyFont="1" applyBorder="1" applyAlignment="1">
      <alignment horizontal="center" vertical="center" wrapText="1" shrinkToFit="1"/>
    </xf>
    <xf numFmtId="0" fontId="0" fillId="0" borderId="0" xfId="0" applyBorder="1"/>
    <xf numFmtId="4" fontId="6" fillId="0" borderId="0" xfId="0" applyNumberFormat="1" applyFont="1" applyBorder="1" applyAlignment="1" applyProtection="1">
      <alignment horizontal="right" vertical="center" wrapText="1"/>
    </xf>
    <xf numFmtId="4" fontId="7" fillId="0" borderId="0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tabSelected="1" view="pageBreakPreview" zoomScale="69" zoomScaleNormal="115" zoomScaleSheetLayoutView="69" workbookViewId="0">
      <selection activeCell="C22" sqref="C22:D22"/>
    </sheetView>
  </sheetViews>
  <sheetFormatPr defaultRowHeight="14.4" x14ac:dyDescent="0.3"/>
  <cols>
    <col min="1" max="1" width="5" customWidth="1"/>
    <col min="2" max="2" width="47" customWidth="1"/>
    <col min="3" max="3" width="12.44140625" customWidth="1"/>
    <col min="4" max="4" width="13.109375" customWidth="1"/>
    <col min="5" max="5" width="8" customWidth="1"/>
  </cols>
  <sheetData>
    <row r="2" spans="1:11" ht="44.25" customHeight="1" x14ac:dyDescent="0.3">
      <c r="A2" s="22" t="s">
        <v>33</v>
      </c>
      <c r="B2" s="22"/>
      <c r="C2" s="22"/>
      <c r="D2" s="22"/>
      <c r="E2" s="22"/>
      <c r="F2" s="1"/>
      <c r="G2" s="1"/>
      <c r="H2" s="1"/>
      <c r="I2" s="1"/>
      <c r="J2" s="1"/>
      <c r="K2" s="1"/>
    </row>
    <row r="3" spans="1:11" x14ac:dyDescent="0.3">
      <c r="A3" s="2"/>
      <c r="B3" s="2"/>
      <c r="C3" s="2"/>
      <c r="D3" s="2" t="s">
        <v>32</v>
      </c>
      <c r="E3" s="2"/>
    </row>
    <row r="4" spans="1:11" ht="55.2" x14ac:dyDescent="0.3">
      <c r="A4" s="3" t="s">
        <v>12</v>
      </c>
      <c r="B4" s="3" t="s">
        <v>13</v>
      </c>
      <c r="C4" s="3" t="s">
        <v>14</v>
      </c>
      <c r="D4" s="3" t="s">
        <v>0</v>
      </c>
      <c r="E4" s="3" t="s">
        <v>15</v>
      </c>
    </row>
    <row r="5" spans="1:11" ht="28.2" x14ac:dyDescent="0.3">
      <c r="A5" s="4"/>
      <c r="B5" s="5" t="s">
        <v>16</v>
      </c>
      <c r="C5" s="6">
        <v>148.4</v>
      </c>
      <c r="D5" s="6">
        <f>C5</f>
        <v>148.4</v>
      </c>
      <c r="E5" s="17">
        <f>D5/C5*100</f>
        <v>100</v>
      </c>
    </row>
    <row r="6" spans="1:11" x14ac:dyDescent="0.3">
      <c r="A6" s="7" t="s">
        <v>1</v>
      </c>
      <c r="B6" s="8" t="s">
        <v>18</v>
      </c>
      <c r="C6" s="9">
        <f>C8+C9+C10+C11+C12</f>
        <v>795.4</v>
      </c>
      <c r="D6" s="9">
        <f>D8+D9+D10+D11+D12</f>
        <v>642</v>
      </c>
      <c r="E6" s="18">
        <f>D6/C6*100</f>
        <v>80.714106110133272</v>
      </c>
      <c r="F6" s="15">
        <f>D5+D6-D15</f>
        <v>285.2</v>
      </c>
    </row>
    <row r="7" spans="1:11" x14ac:dyDescent="0.3">
      <c r="A7" s="4"/>
      <c r="B7" s="10" t="s">
        <v>2</v>
      </c>
      <c r="C7" s="6"/>
      <c r="D7" s="6"/>
      <c r="E7" s="18"/>
    </row>
    <row r="8" spans="1:11" ht="82.8" x14ac:dyDescent="0.3">
      <c r="A8" s="11" t="s">
        <v>3</v>
      </c>
      <c r="B8" s="10" t="s">
        <v>19</v>
      </c>
      <c r="C8" s="16">
        <v>593.29999999999995</v>
      </c>
      <c r="D8" s="16">
        <v>439.9</v>
      </c>
      <c r="E8" s="17">
        <f>D8/C8*100</f>
        <v>74.144614866003707</v>
      </c>
      <c r="G8" s="19"/>
      <c r="H8" s="19"/>
      <c r="I8" s="19"/>
      <c r="J8" s="19"/>
    </row>
    <row r="9" spans="1:11" ht="55.2" x14ac:dyDescent="0.3">
      <c r="A9" s="12" t="s">
        <v>4</v>
      </c>
      <c r="B9" s="10" t="s">
        <v>20</v>
      </c>
      <c r="C9" s="6">
        <v>0</v>
      </c>
      <c r="D9" s="6">
        <v>0</v>
      </c>
      <c r="E9" s="18" t="s">
        <v>17</v>
      </c>
      <c r="G9" s="19"/>
      <c r="H9" s="20"/>
      <c r="I9" s="20"/>
      <c r="J9" s="19"/>
    </row>
    <row r="10" spans="1:11" ht="27.6" x14ac:dyDescent="0.3">
      <c r="A10" s="12" t="s">
        <v>5</v>
      </c>
      <c r="B10" s="10" t="s">
        <v>6</v>
      </c>
      <c r="C10" s="6">
        <v>0</v>
      </c>
      <c r="D10" s="6">
        <v>0</v>
      </c>
      <c r="E10" s="18" t="s">
        <v>17</v>
      </c>
      <c r="G10" s="19"/>
      <c r="H10" s="20"/>
      <c r="I10" s="20"/>
      <c r="J10" s="19"/>
    </row>
    <row r="11" spans="1:11" x14ac:dyDescent="0.3">
      <c r="A11" s="12" t="s">
        <v>7</v>
      </c>
      <c r="B11" s="10" t="s">
        <v>21</v>
      </c>
      <c r="C11" s="6">
        <v>2.1</v>
      </c>
      <c r="D11" s="6">
        <v>2.1</v>
      </c>
      <c r="E11" s="18">
        <v>100</v>
      </c>
      <c r="G11" s="19"/>
      <c r="H11" s="20"/>
      <c r="I11" s="20"/>
      <c r="J11" s="19"/>
    </row>
    <row r="12" spans="1:11" ht="27.6" x14ac:dyDescent="0.3">
      <c r="A12" s="12" t="s">
        <v>8</v>
      </c>
      <c r="B12" s="10" t="s">
        <v>22</v>
      </c>
      <c r="C12" s="6">
        <v>200</v>
      </c>
      <c r="D12" s="6">
        <v>200</v>
      </c>
      <c r="E12" s="18">
        <v>100</v>
      </c>
      <c r="G12" s="14"/>
      <c r="H12" s="21"/>
      <c r="I12" s="21"/>
      <c r="J12" s="19"/>
    </row>
    <row r="13" spans="1:11" x14ac:dyDescent="0.3">
      <c r="A13" s="3">
        <v>2</v>
      </c>
      <c r="B13" s="8" t="s">
        <v>23</v>
      </c>
      <c r="C13" s="9">
        <f>C15+C16+C17+C18+C19</f>
        <v>943.8</v>
      </c>
      <c r="D13" s="9">
        <f>D15+D16+D17+D18+D19</f>
        <v>505.2</v>
      </c>
      <c r="E13" s="18">
        <f>D13/C13*100</f>
        <v>53.528289891926264</v>
      </c>
      <c r="G13" s="19"/>
      <c r="H13" s="19"/>
      <c r="I13" s="19"/>
      <c r="J13" s="19"/>
    </row>
    <row r="14" spans="1:11" x14ac:dyDescent="0.3">
      <c r="A14" s="12"/>
      <c r="B14" s="10" t="s">
        <v>9</v>
      </c>
      <c r="C14" s="6"/>
      <c r="D14" s="6"/>
      <c r="E14" s="18"/>
    </row>
    <row r="15" spans="1:11" ht="41.4" x14ac:dyDescent="0.3">
      <c r="A15" s="12" t="s">
        <v>10</v>
      </c>
      <c r="B15" s="10" t="s">
        <v>24</v>
      </c>
      <c r="C15" s="6">
        <v>943.8</v>
      </c>
      <c r="D15" s="6">
        <v>505.2</v>
      </c>
      <c r="E15" s="17">
        <f>D15/C15*100</f>
        <v>53.528289891926264</v>
      </c>
    </row>
    <row r="16" spans="1:11" ht="41.4" x14ac:dyDescent="0.3">
      <c r="A16" s="12" t="s">
        <v>11</v>
      </c>
      <c r="B16" s="10" t="s">
        <v>25</v>
      </c>
      <c r="C16" s="6">
        <v>0</v>
      </c>
      <c r="D16" s="6">
        <v>0</v>
      </c>
      <c r="E16" s="13" t="s">
        <v>17</v>
      </c>
    </row>
    <row r="17" spans="1:5" ht="27.6" x14ac:dyDescent="0.3">
      <c r="A17" s="12" t="s">
        <v>26</v>
      </c>
      <c r="B17" s="10" t="s">
        <v>27</v>
      </c>
      <c r="C17" s="6">
        <v>0</v>
      </c>
      <c r="D17" s="6">
        <v>0</v>
      </c>
      <c r="E17" s="13" t="s">
        <v>17</v>
      </c>
    </row>
    <row r="18" spans="1:5" ht="27.6" x14ac:dyDescent="0.3">
      <c r="A18" s="12" t="s">
        <v>28</v>
      </c>
      <c r="B18" s="10" t="s">
        <v>29</v>
      </c>
      <c r="C18" s="6">
        <v>0</v>
      </c>
      <c r="D18" s="6">
        <v>0</v>
      </c>
      <c r="E18" s="13" t="s">
        <v>17</v>
      </c>
    </row>
    <row r="19" spans="1:5" x14ac:dyDescent="0.3">
      <c r="A19" s="12" t="s">
        <v>30</v>
      </c>
      <c r="B19" s="10" t="s">
        <v>31</v>
      </c>
      <c r="C19" s="6">
        <v>0</v>
      </c>
      <c r="D19" s="6">
        <v>0</v>
      </c>
      <c r="E19" s="13" t="s">
        <v>17</v>
      </c>
    </row>
    <row r="22" spans="1:5" x14ac:dyDescent="0.3">
      <c r="C22" s="15">
        <f>C5+C6-C13</f>
        <v>0</v>
      </c>
      <c r="D22" s="15">
        <f>D5+D6-D13</f>
        <v>285.2</v>
      </c>
    </row>
  </sheetData>
  <mergeCells count="1">
    <mergeCell ref="A2:E2"/>
  </mergeCells>
  <phoneticPr fontId="0" type="noConversion"/>
  <pageMargins left="0.7" right="0.7" top="0.66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Усть-Кульское поселение</vt:lpstr>
      <vt:lpstr>'Усть-Кульское поселение'!Область_печати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Admin</cp:lastModifiedBy>
  <cp:lastPrinted>2021-10-25T01:56:39Z</cp:lastPrinted>
  <dcterms:created xsi:type="dcterms:W3CDTF">2015-02-26T00:39:26Z</dcterms:created>
  <dcterms:modified xsi:type="dcterms:W3CDTF">2021-12-01T00:53:41Z</dcterms:modified>
</cp:coreProperties>
</file>