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20" windowHeight="11028" tabRatio="881"/>
  </bookViews>
  <sheets>
    <sheet name="25.01" sheetId="13" r:id="rId1"/>
  </sheets>
  <definedNames>
    <definedName name="JR_PAGE_ANCHOR_0_1" localSheetId="0">'25.01'!$A$1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I48" i="13" l="1"/>
  <c r="I46" i="13"/>
  <c r="J28" i="13" l="1"/>
  <c r="I45" i="13"/>
  <c r="I30" i="13" l="1"/>
  <c r="I49" i="13" l="1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9" i="13"/>
  <c r="L28" i="13"/>
  <c r="K28" i="13"/>
  <c r="I23" i="13"/>
  <c r="I28" i="13" l="1"/>
</calcChain>
</file>

<file path=xl/sharedStrings.xml><?xml version="1.0" encoding="utf-8"?>
<sst xmlns="http://schemas.openxmlformats.org/spreadsheetml/2006/main" count="324" uniqueCount="114">
  <si>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</si>
  <si>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</si>
  <si>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</si>
  <si>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</si>
  <si>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</si>
  <si>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</si>
  <si>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</si>
  <si>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</si>
  <si>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</si>
  <si>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</si>
  <si>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</si>
  <si>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</si>
  <si>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</si>
  <si>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</si>
  <si>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</si>
  <si>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</si>
  <si>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</si>
  <si>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</si>
  <si>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</si>
  <si>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</si>
  <si>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</si>
  <si>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</si>
  <si>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</si>
  <si>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</si>
  <si>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</si>
  <si>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</si>
  <si>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</si>
  <si>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</si>
  <si>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</si>
  <si>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</si>
  <si>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</si>
  <si>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</si>
  <si>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</si>
  <si>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</si>
  <si>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</si>
  <si>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</si>
  <si>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</si>
  <si>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</si>
  <si>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</si>
  <si>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</si>
  <si>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</si>
  <si>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</si>
  <si>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</si>
  <si>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</si>
  <si>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</si>
  <si>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</si>
  <si>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</si>
  <si>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</si>
  <si>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</si>
  <si>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</si>
  <si>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</si>
  <si>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</si>
  <si>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</si>
  <si>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</si>
  <si>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</si>
  <si>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</si>
  <si>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</si>
  <si>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</si>
  <si>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</si>
  <si>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</si>
  <si>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</si>
  <si>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0002</t>
  </si>
  <si>
    <t>0003</t>
  </si>
  <si>
    <t>2024</t>
  </si>
  <si>
    <t>0004</t>
  </si>
  <si>
    <t>0005</t>
  </si>
  <si>
    <t>2025</t>
  </si>
  <si>
    <t>0006</t>
  </si>
  <si>
    <t>Всего для осуществления закупок,</t>
  </si>
  <si>
    <t>933</t>
  </si>
  <si>
    <t>0104</t>
  </si>
  <si>
    <t>1010120100</t>
  </si>
  <si>
    <t>244</t>
  </si>
  <si>
    <t>в том числе по коду бюджетной классификации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</si>
  <si>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</si>
  <si>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</si>
  <si>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</si>
  <si>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</si>
  <si>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</si>
  <si>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</si>
  <si>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</si>
  <si>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</si>
  <si>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</si>
  <si>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</si>
  <si>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</si>
  <si>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</si>
  <si>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</si>
  <si>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</si>
  <si>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</si>
  <si>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</si>
  <si>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</si>
  <si>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</si>
  <si>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</si>
  <si>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</si>
  <si>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</si>
  <si>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0705</t>
  </si>
  <si>
    <t>1010422000</t>
  </si>
  <si>
    <t>1101</t>
  </si>
  <si>
    <t>10602S2370</t>
  </si>
  <si>
    <t>1060222000</t>
  </si>
  <si>
    <t>10402S2904</t>
  </si>
  <si>
    <t>243381600796938160100100010000000244</t>
  </si>
  <si>
    <t>243381600796938160100100020000000247</t>
  </si>
  <si>
    <t>253381600796938160100100030000000247</t>
  </si>
  <si>
    <t>253381600796938160100100040000000244</t>
  </si>
  <si>
    <t>263381600796938160100100050000000247</t>
  </si>
  <si>
    <t>263381600796938160100100060000000244</t>
  </si>
  <si>
    <t>2026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</si>
  <si>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</si>
  <si>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</si>
  <si>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</si>
  <si>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1031774411</t>
  </si>
  <si>
    <t>-</t>
  </si>
  <si>
    <t xml:space="preserve"> Глава Усть-Кульского сельского поселения                                                               Т.А. Процан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</si>
</sst>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2"/>
    </font>
    <font>
      <sz val="12"/>
      <color rgb="FF000000"/>
      <name val="Times New Roman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u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4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applyFill="1"/>
    <xf numFmtId="0" fontId="1" fillId="0" borderId="0" xfId="0" applyFont="1"/>
    <xf numFmtId="49" fontId="3" fillId="0" borderId="7" xfId="0" applyNumberFormat="1" applyFont="1" applyBorder="1" applyAlignment="1" applyProtection="1">
      <alignment horizontal="center" vertical="center" wrapText="1"/>
    </xf>
    <xf numFmtId="43" fontId="3" fillId="25" borderId="7" xfId="1" applyFont="1" applyFill="1" applyBorder="1" applyAlignment="1" applyProtection="1">
      <alignment horizontal="center" vertical="center" wrapText="1"/>
    </xf>
    <xf numFmtId="43" fontId="3" fillId="0" borderId="7" xfId="1" applyFont="1" applyBorder="1" applyAlignment="1" applyProtection="1">
      <alignment horizontal="right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43" fontId="3" fillId="25" borderId="10" xfId="1" applyFont="1" applyFill="1" applyBorder="1" applyAlignment="1" applyProtection="1">
      <alignment horizontal="center" vertical="center" wrapText="1"/>
    </xf>
    <xf numFmtId="43" fontId="4" fillId="25" borderId="10" xfId="1" applyFont="1" applyFill="1" applyBorder="1" applyAlignment="1" applyProtection="1">
      <alignment horizontal="center" vertical="center" wrapText="1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2" xfId="0" applyNumberFormat="1" applyFont="1" applyFill="1" applyBorder="1" applyAlignment="1" applyProtection="1">
      <alignment horizontal="center" vertical="top" wrapText="1"/>
    </xf>
    <xf numFmtId="43" fontId="5" fillId="26" borderId="2" xfId="0" applyNumberFormat="1" applyFont="1" applyFill="1" applyBorder="1" applyAlignment="1" applyProtection="1">
      <alignment horizontal="center" vertical="top" wrapText="1"/>
    </xf>
    <xf numFmtId="2" fontId="5" fillId="26" borderId="2" xfId="0" applyNumberFormat="1" applyFont="1" applyFill="1" applyBorder="1" applyAlignment="1" applyProtection="1">
      <alignment horizontal="center" vertical="top" wrapText="1"/>
    </xf>
    <xf numFmtId="164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8" xfId="0" applyNumberFormat="1" applyFont="1" applyFill="1" applyBorder="1" applyAlignment="1" applyProtection="1">
      <alignment horizontal="center" vertical="top" wrapText="1"/>
    </xf>
    <xf numFmtId="164" fontId="5" fillId="26" borderId="8" xfId="0" applyNumberFormat="1" applyFont="1" applyFill="1" applyBorder="1" applyAlignment="1" applyProtection="1">
      <alignment horizontal="center" vertical="top" wrapText="1"/>
    </xf>
    <xf numFmtId="2" fontId="5" fillId="26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4" fontId="4" fillId="25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 applyProtection="1">
      <alignment wrapText="1"/>
      <protection locked="0"/>
    </xf>
    <xf numFmtId="0" fontId="10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6" fillId="25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2" fontId="11" fillId="27" borderId="2" xfId="0" applyNumberFormat="1" applyFont="1" applyFill="1" applyBorder="1" applyAlignment="1" applyProtection="1">
      <alignment horizontal="center" vertical="top" wrapText="1"/>
    </xf>
    <xf numFmtId="164" fontId="5" fillId="25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/>
    <xf numFmtId="14" fontId="8" fillId="0" borderId="0" xfId="0" applyNumberFormat="1" applyFont="1"/>
    <xf numFmtId="14" fontId="12" fillId="0" borderId="0" xfId="0" applyNumberFormat="1" applyFont="1"/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49" fontId="5" fillId="3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0" borderId="11" xfId="0" applyNumberFormat="1" applyFont="1" applyFill="1" applyBorder="1" applyAlignment="1" applyProtection="1">
      <alignment horizontal="right" vertical="center" wrapText="1"/>
    </xf>
    <xf numFmtId="49" fontId="5" fillId="30" borderId="12" xfId="0" applyNumberFormat="1" applyFont="1" applyFill="1" applyBorder="1" applyAlignment="1" applyProtection="1">
      <alignment horizontal="right" vertical="center" wrapText="1"/>
    </xf>
    <xf numFmtId="49" fontId="5" fillId="30" borderId="13" xfId="0" applyNumberFormat="1" applyFont="1" applyFill="1" applyBorder="1" applyAlignment="1" applyProtection="1">
      <alignment horizontal="right" vertical="center" wrapText="1"/>
    </xf>
    <xf numFmtId="49" fontId="5" fillId="30" borderId="11" xfId="0" applyNumberFormat="1" applyFont="1" applyFill="1" applyBorder="1" applyAlignment="1" applyProtection="1">
      <alignment horizontal="center" vertical="center" wrapText="1"/>
    </xf>
    <xf numFmtId="49" fontId="5" fillId="30" borderId="12" xfId="0" applyNumberFormat="1" applyFont="1" applyFill="1" applyBorder="1" applyAlignment="1" applyProtection="1">
      <alignment horizontal="center" vertical="center" wrapText="1"/>
    </xf>
    <xf numFmtId="49" fontId="5" fillId="30" borderId="13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30" borderId="7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0" fontId="5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5" fillId="30" borderId="8" xfId="0" applyNumberFormat="1" applyFont="1" applyFill="1" applyBorder="1" applyAlignment="1" applyProtection="1">
      <alignment horizontal="right" vertical="center" wrapText="1"/>
    </xf>
    <xf numFmtId="0" fontId="5" fillId="31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31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6" borderId="1" xfId="0" applyNumberFormat="1" applyFont="1" applyFill="1" applyBorder="1" applyAlignment="1" applyProtection="1">
      <alignment horizontal="left" wrapText="1"/>
    </xf>
    <xf numFmtId="0" fontId="5" fillId="7" borderId="1" xfId="0" applyNumberFormat="1" applyFont="1" applyFill="1" applyBorder="1" applyAlignment="1" applyProtection="1">
      <alignment horizontal="left" wrapText="1"/>
      <protection locked="0"/>
    </xf>
    <xf numFmtId="0" fontId="11" fillId="21" borderId="1" xfId="0" applyNumberFormat="1" applyFont="1" applyFill="1" applyBorder="1" applyAlignment="1" applyProtection="1">
      <alignment horizontal="left" vertical="top" wrapText="1"/>
    </xf>
    <xf numFmtId="0" fontId="11" fillId="22" borderId="1" xfId="0" applyNumberFormat="1" applyFont="1" applyFill="1" applyBorder="1" applyAlignment="1" applyProtection="1">
      <alignment horizontal="left" vertical="top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2" xfId="0" applyNumberFormat="1" applyFont="1" applyFill="1" applyBorder="1" applyAlignment="1" applyProtection="1">
      <alignment horizontal="center" vertical="center" wrapText="1"/>
    </xf>
    <xf numFmtId="0" fontId="6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7" borderId="1" xfId="0" applyNumberFormat="1" applyFont="1" applyFill="1" applyBorder="1" applyAlignment="1" applyProtection="1">
      <alignment horizontal="left" vertical="center" wrapText="1"/>
    </xf>
    <xf numFmtId="0" fontId="5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13" borderId="1" xfId="0" applyNumberFormat="1" applyFont="1" applyFill="1" applyBorder="1" applyAlignment="1" applyProtection="1">
      <alignment horizontal="right" vertical="center" wrapText="1"/>
    </xf>
    <xf numFmtId="0" fontId="5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15" borderId="2" xfId="0" applyNumberFormat="1" applyFont="1" applyFill="1" applyBorder="1" applyAlignment="1" applyProtection="1">
      <alignment horizontal="center" vertical="center" wrapText="1"/>
    </xf>
    <xf numFmtId="0" fontId="5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9" fillId="2" borderId="1" xfId="0" applyNumberFormat="1" applyFont="1" applyFill="1" applyBorder="1" applyAlignment="1" applyProtection="1">
      <alignment horizontal="center" wrapText="1"/>
    </xf>
    <xf numFmtId="0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9" borderId="2" xfId="0" applyNumberFormat="1" applyFont="1" applyFill="1" applyBorder="1" applyAlignment="1" applyProtection="1">
      <alignment horizontal="center" wrapText="1"/>
    </xf>
    <xf numFmtId="0" fontId="5" fillId="10" borderId="2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57"/>
  <sheetViews>
    <sheetView showGridLines="0" tabSelected="1" view="pageLayout" topLeftCell="A32" zoomScale="68" zoomScaleNormal="60" zoomScalePageLayoutView="68" workbookViewId="0">
      <selection activeCell="J24" sqref="J24"/>
    </sheetView>
  </sheetViews>
  <sheetFormatPr defaultRowHeight="14.4"/>
  <cols>
    <col min="1" max="1" width="3.33203125" style="3" customWidth="1"/>
    <col min="2" max="2" width="30" style="3" customWidth="1"/>
    <col min="3" max="3" width="12.5546875" style="3" customWidth="1"/>
    <col min="4" max="4" width="3.33203125" style="3" hidden="1" customWidth="1"/>
    <col min="5" max="5" width="11.6640625" style="3" customWidth="1"/>
    <col min="6" max="6" width="13.33203125" style="3" customWidth="1"/>
    <col min="7" max="7" width="16.21875" style="3" customWidth="1"/>
    <col min="8" max="8" width="14.21875" style="3" customWidth="1"/>
    <col min="9" max="9" width="24.44140625" style="5" customWidth="1"/>
    <col min="10" max="10" width="21.6640625" style="3" customWidth="1"/>
    <col min="11" max="11" width="22.77734375" style="3" customWidth="1"/>
    <col min="12" max="12" width="24.21875" style="3" customWidth="1"/>
    <col min="13" max="13" width="10.44140625" style="3" customWidth="1"/>
    <col min="14" max="14" width="11.6640625" style="3" customWidth="1"/>
    <col min="15" max="16" width="10" style="3" customWidth="1"/>
    <col min="17" max="17" width="3.5546875" style="3" customWidth="1"/>
    <col min="18" max="18" width="10" style="3" customWidth="1"/>
    <col min="19" max="19" width="6.6640625" style="3" customWidth="1"/>
    <col min="20" max="20" width="1.33203125" customWidth="1"/>
    <col min="21" max="21" width="18.33203125" customWidth="1"/>
    <col min="22" max="22" width="13.6640625" customWidth="1"/>
  </cols>
  <sheetData>
    <row r="1" spans="1:20" ht="19.95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5" customHeight="1">
      <c r="A2" s="98" t="s">
        <v>108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t="15" customHeight="1">
      <c r="A3" s="98" t="s">
        <v>109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ht="19.95" customHeight="1">
      <c r="A4" s="77" t="s">
        <v>1</v>
      </c>
      <c r="B4" s="78"/>
      <c r="C4" s="78"/>
      <c r="D4" s="78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9.95" customHeight="1">
      <c r="A5" s="26"/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6"/>
      <c r="Q5" s="26"/>
      <c r="R5" s="26"/>
      <c r="S5" s="100" t="s">
        <v>2</v>
      </c>
      <c r="T5" s="101"/>
    </row>
    <row r="6" spans="1:20" ht="19.95" customHeight="1">
      <c r="A6" s="77" t="s">
        <v>3</v>
      </c>
      <c r="B6" s="78"/>
      <c r="C6" s="78"/>
      <c r="D6" s="78"/>
      <c r="E6" s="78"/>
      <c r="F6" s="78"/>
      <c r="G6" s="94" t="s">
        <v>4</v>
      </c>
      <c r="H6" s="95"/>
      <c r="I6" s="95"/>
      <c r="J6" s="95"/>
      <c r="K6" s="95"/>
      <c r="L6" s="95"/>
      <c r="M6" s="95"/>
      <c r="N6" s="95"/>
      <c r="O6" s="95"/>
      <c r="P6" s="95"/>
      <c r="Q6" s="90" t="s">
        <v>5</v>
      </c>
      <c r="R6" s="91"/>
      <c r="S6" s="92" t="s">
        <v>6</v>
      </c>
      <c r="T6" s="93"/>
    </row>
    <row r="7" spans="1:20" ht="19.95" customHeight="1">
      <c r="A7" s="78"/>
      <c r="B7" s="78"/>
      <c r="C7" s="78"/>
      <c r="D7" s="78"/>
      <c r="E7" s="78"/>
      <c r="F7" s="78"/>
      <c r="G7" s="95"/>
      <c r="H7" s="95"/>
      <c r="I7" s="95"/>
      <c r="J7" s="95"/>
      <c r="K7" s="95"/>
      <c r="L7" s="95"/>
      <c r="M7" s="95"/>
      <c r="N7" s="95"/>
      <c r="O7" s="95"/>
      <c r="P7" s="95"/>
      <c r="Q7" s="90" t="s">
        <v>7</v>
      </c>
      <c r="R7" s="91"/>
      <c r="S7" s="92" t="s">
        <v>8</v>
      </c>
      <c r="T7" s="93"/>
    </row>
    <row r="8" spans="1:20" ht="19.8" customHeight="1">
      <c r="A8" s="77" t="s">
        <v>9</v>
      </c>
      <c r="B8" s="78"/>
      <c r="C8" s="78"/>
      <c r="D8" s="78"/>
      <c r="E8" s="78"/>
      <c r="F8" s="78"/>
      <c r="G8" s="94" t="s">
        <v>10</v>
      </c>
      <c r="H8" s="95"/>
      <c r="I8" s="95"/>
      <c r="J8" s="95"/>
      <c r="K8" s="95"/>
      <c r="L8" s="95"/>
      <c r="M8" s="95"/>
      <c r="N8" s="95"/>
      <c r="O8" s="95"/>
      <c r="P8" s="95"/>
      <c r="Q8" s="90" t="s">
        <v>11</v>
      </c>
      <c r="R8" s="91"/>
      <c r="S8" s="92" t="s">
        <v>12</v>
      </c>
      <c r="T8" s="93"/>
    </row>
    <row r="9" spans="1:20" ht="19.8" customHeight="1">
      <c r="A9" s="77" t="s">
        <v>13</v>
      </c>
      <c r="B9" s="78"/>
      <c r="C9" s="78"/>
      <c r="D9" s="78"/>
      <c r="E9" s="78"/>
      <c r="F9" s="78"/>
      <c r="G9" s="94" t="s">
        <v>14</v>
      </c>
      <c r="H9" s="95"/>
      <c r="I9" s="95"/>
      <c r="J9" s="95"/>
      <c r="K9" s="95"/>
      <c r="L9" s="95"/>
      <c r="M9" s="95"/>
      <c r="N9" s="95"/>
      <c r="O9" s="95"/>
      <c r="P9" s="95"/>
      <c r="Q9" s="90" t="s">
        <v>15</v>
      </c>
      <c r="R9" s="91"/>
      <c r="S9" s="92" t="s">
        <v>16</v>
      </c>
      <c r="T9" s="93"/>
    </row>
    <row r="10" spans="1:20" ht="30" customHeight="1">
      <c r="A10" s="77" t="s">
        <v>17</v>
      </c>
      <c r="B10" s="78"/>
      <c r="C10" s="78"/>
      <c r="D10" s="78"/>
      <c r="E10" s="78"/>
      <c r="F10" s="78"/>
      <c r="G10" s="94" t="s">
        <v>18</v>
      </c>
      <c r="H10" s="95"/>
      <c r="I10" s="95"/>
      <c r="J10" s="95"/>
      <c r="K10" s="95"/>
      <c r="L10" s="95"/>
      <c r="M10" s="95"/>
      <c r="N10" s="95"/>
      <c r="O10" s="95"/>
      <c r="P10" s="95"/>
      <c r="Q10" s="90" t="s">
        <v>19</v>
      </c>
      <c r="R10" s="91"/>
      <c r="S10" s="92" t="s">
        <v>20</v>
      </c>
      <c r="T10" s="93"/>
    </row>
    <row r="11" spans="1:20" ht="19.8" customHeight="1">
      <c r="A11" s="77" t="s">
        <v>21</v>
      </c>
      <c r="B11" s="78"/>
      <c r="C11" s="78"/>
      <c r="D11" s="78"/>
      <c r="E11" s="78"/>
      <c r="F11" s="78"/>
      <c r="G11" s="94" t="s">
        <v>22</v>
      </c>
      <c r="H11" s="95"/>
      <c r="I11" s="95"/>
      <c r="J11" s="95"/>
      <c r="K11" s="95"/>
      <c r="L11" s="95"/>
      <c r="M11" s="95"/>
      <c r="N11" s="95"/>
      <c r="O11" s="95"/>
      <c r="P11" s="95"/>
      <c r="Q11" s="90" t="s">
        <v>5</v>
      </c>
      <c r="R11" s="91"/>
      <c r="S11" s="92" t="s">
        <v>22</v>
      </c>
      <c r="T11" s="93"/>
    </row>
    <row r="12" spans="1:20" ht="19.8" customHeight="1">
      <c r="A12" s="78"/>
      <c r="B12" s="78"/>
      <c r="C12" s="78"/>
      <c r="D12" s="78"/>
      <c r="E12" s="78"/>
      <c r="F12" s="78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0" t="s">
        <v>7</v>
      </c>
      <c r="R12" s="91"/>
      <c r="S12" s="92" t="s">
        <v>22</v>
      </c>
      <c r="T12" s="93"/>
    </row>
    <row r="13" spans="1:20" ht="30" customHeight="1">
      <c r="A13" s="77" t="s">
        <v>17</v>
      </c>
      <c r="B13" s="78"/>
      <c r="C13" s="78"/>
      <c r="D13" s="78"/>
      <c r="E13" s="78"/>
      <c r="F13" s="78"/>
      <c r="G13" s="94" t="s">
        <v>22</v>
      </c>
      <c r="H13" s="95"/>
      <c r="I13" s="95"/>
      <c r="J13" s="95"/>
      <c r="K13" s="95"/>
      <c r="L13" s="95"/>
      <c r="M13" s="95"/>
      <c r="N13" s="95"/>
      <c r="O13" s="95"/>
      <c r="P13" s="95"/>
      <c r="Q13" s="90" t="s">
        <v>19</v>
      </c>
      <c r="R13" s="91"/>
      <c r="S13" s="92" t="s">
        <v>22</v>
      </c>
      <c r="T13" s="93"/>
    </row>
    <row r="14" spans="1:20" ht="19.95" customHeight="1">
      <c r="A14" s="86" t="s">
        <v>23</v>
      </c>
      <c r="B14" s="87"/>
      <c r="C14" s="87"/>
      <c r="D14" s="87"/>
      <c r="E14" s="87"/>
      <c r="F14" s="87"/>
      <c r="G14" s="88" t="s">
        <v>24</v>
      </c>
      <c r="H14" s="89"/>
      <c r="I14" s="89"/>
      <c r="J14" s="89"/>
      <c r="K14" s="89"/>
      <c r="L14" s="89"/>
      <c r="M14" s="89"/>
      <c r="N14" s="89"/>
      <c r="O14" s="89"/>
      <c r="P14" s="89"/>
      <c r="Q14" s="90" t="s">
        <v>25</v>
      </c>
      <c r="R14" s="91"/>
      <c r="S14" s="92" t="s">
        <v>26</v>
      </c>
      <c r="T14" s="93"/>
    </row>
    <row r="15" spans="1:20" ht="25.2" customHeight="1">
      <c r="A15" s="77" t="s">
        <v>110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</row>
    <row r="16" spans="1:20" ht="19.95" customHeight="1">
      <c r="A16" s="26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79" t="s">
        <v>22</v>
      </c>
      <c r="Q16" s="80"/>
      <c r="R16" s="80"/>
      <c r="S16" s="80"/>
      <c r="T16" s="26"/>
    </row>
    <row r="17" spans="1:22" ht="60" customHeight="1">
      <c r="A17" s="81" t="s">
        <v>27</v>
      </c>
      <c r="B17" s="81" t="s">
        <v>28</v>
      </c>
      <c r="C17" s="81" t="s">
        <v>29</v>
      </c>
      <c r="D17" s="54"/>
      <c r="E17" s="54"/>
      <c r="F17" s="54"/>
      <c r="G17" s="54"/>
      <c r="H17" s="82" t="s">
        <v>30</v>
      </c>
      <c r="I17" s="81" t="s">
        <v>31</v>
      </c>
      <c r="J17" s="54"/>
      <c r="K17" s="54"/>
      <c r="L17" s="54"/>
      <c r="M17" s="54"/>
      <c r="N17" s="81" t="s">
        <v>32</v>
      </c>
      <c r="O17" s="81" t="s">
        <v>33</v>
      </c>
      <c r="P17" s="54"/>
      <c r="Q17" s="54"/>
      <c r="R17" s="81" t="s">
        <v>34</v>
      </c>
      <c r="S17" s="54"/>
      <c r="T17" s="54"/>
    </row>
    <row r="18" spans="1:22" ht="79.95" customHeight="1">
      <c r="A18" s="54"/>
      <c r="B18" s="54"/>
      <c r="C18" s="81" t="s">
        <v>35</v>
      </c>
      <c r="D18" s="54"/>
      <c r="E18" s="54"/>
      <c r="F18" s="81" t="s">
        <v>36</v>
      </c>
      <c r="G18" s="54"/>
      <c r="H18" s="83"/>
      <c r="I18" s="84" t="s">
        <v>37</v>
      </c>
      <c r="J18" s="81" t="s">
        <v>38</v>
      </c>
      <c r="K18" s="81" t="s">
        <v>39</v>
      </c>
      <c r="L18" s="54"/>
      <c r="M18" s="81" t="s">
        <v>40</v>
      </c>
      <c r="N18" s="54"/>
      <c r="O18" s="54"/>
      <c r="P18" s="54"/>
      <c r="Q18" s="54"/>
      <c r="R18" s="54"/>
      <c r="S18" s="54"/>
      <c r="T18" s="54"/>
    </row>
    <row r="19" spans="1:22" ht="100.2" customHeight="1">
      <c r="A19" s="54"/>
      <c r="B19" s="54"/>
      <c r="C19" s="54"/>
      <c r="D19" s="54"/>
      <c r="E19" s="54"/>
      <c r="F19" s="54"/>
      <c r="G19" s="54"/>
      <c r="H19" s="83"/>
      <c r="I19" s="85"/>
      <c r="J19" s="54"/>
      <c r="K19" s="81" t="s">
        <v>41</v>
      </c>
      <c r="L19" s="81" t="s">
        <v>42</v>
      </c>
      <c r="M19" s="54"/>
      <c r="N19" s="54"/>
      <c r="O19" s="54"/>
      <c r="P19" s="54"/>
      <c r="Q19" s="54"/>
      <c r="R19" s="54"/>
      <c r="S19" s="54"/>
      <c r="T19" s="54"/>
    </row>
    <row r="20" spans="1:22" ht="150" customHeight="1">
      <c r="A20" s="54"/>
      <c r="B20" s="54"/>
      <c r="C20" s="28" t="s">
        <v>43</v>
      </c>
      <c r="D20" s="81" t="s">
        <v>44</v>
      </c>
      <c r="E20" s="54"/>
      <c r="F20" s="54"/>
      <c r="G20" s="54"/>
      <c r="H20" s="83"/>
      <c r="I20" s="85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pans="1:22" ht="15" customHeight="1">
      <c r="A21" s="29" t="s">
        <v>45</v>
      </c>
      <c r="B21" s="29" t="s">
        <v>46</v>
      </c>
      <c r="C21" s="29" t="s">
        <v>47</v>
      </c>
      <c r="D21" s="53" t="s">
        <v>48</v>
      </c>
      <c r="E21" s="54"/>
      <c r="F21" s="53" t="s">
        <v>49</v>
      </c>
      <c r="G21" s="54"/>
      <c r="H21" s="29" t="s">
        <v>50</v>
      </c>
      <c r="I21" s="30" t="s">
        <v>51</v>
      </c>
      <c r="J21" s="29" t="s">
        <v>52</v>
      </c>
      <c r="K21" s="29" t="s">
        <v>53</v>
      </c>
      <c r="L21" s="29" t="s">
        <v>54</v>
      </c>
      <c r="M21" s="29" t="s">
        <v>55</v>
      </c>
      <c r="N21" s="29" t="s">
        <v>56</v>
      </c>
      <c r="O21" s="53" t="s">
        <v>57</v>
      </c>
      <c r="P21" s="54"/>
      <c r="Q21" s="54"/>
      <c r="R21" s="53" t="s">
        <v>16</v>
      </c>
      <c r="S21" s="54"/>
      <c r="T21" s="54"/>
    </row>
    <row r="22" spans="1:22" ht="83.4" customHeight="1">
      <c r="A22" s="12" t="s">
        <v>58</v>
      </c>
      <c r="B22" s="12" t="s">
        <v>101</v>
      </c>
      <c r="C22" s="31" t="s">
        <v>22</v>
      </c>
      <c r="D22" s="70" t="s">
        <v>22</v>
      </c>
      <c r="E22" s="71"/>
      <c r="F22" s="72" t="s">
        <v>59</v>
      </c>
      <c r="G22" s="73"/>
      <c r="H22" s="12" t="s">
        <v>63</v>
      </c>
      <c r="I22" s="13">
        <v>2192000</v>
      </c>
      <c r="J22" s="14">
        <v>2222099.5099999998</v>
      </c>
      <c r="K22" s="15">
        <v>0</v>
      </c>
      <c r="L22" s="15">
        <v>0</v>
      </c>
      <c r="M22" s="15">
        <v>0</v>
      </c>
      <c r="N22" s="32" t="s">
        <v>22</v>
      </c>
      <c r="O22" s="72" t="s">
        <v>22</v>
      </c>
      <c r="P22" s="73"/>
      <c r="Q22" s="73"/>
      <c r="R22" s="72" t="s">
        <v>22</v>
      </c>
      <c r="S22" s="73"/>
      <c r="T22" s="73"/>
      <c r="U22" s="1"/>
      <c r="V22" s="2"/>
    </row>
    <row r="23" spans="1:22" ht="77.400000000000006" customHeight="1">
      <c r="A23" s="12" t="s">
        <v>61</v>
      </c>
      <c r="B23" s="12" t="s">
        <v>102</v>
      </c>
      <c r="C23" s="31" t="s">
        <v>22</v>
      </c>
      <c r="D23" s="70" t="s">
        <v>22</v>
      </c>
      <c r="E23" s="71"/>
      <c r="F23" s="72" t="s">
        <v>59</v>
      </c>
      <c r="G23" s="73"/>
      <c r="H23" s="12" t="s">
        <v>63</v>
      </c>
      <c r="I23" s="13">
        <f>L23+K23+J23</f>
        <v>402000</v>
      </c>
      <c r="J23" s="15">
        <v>402000</v>
      </c>
      <c r="K23" s="16">
        <v>0</v>
      </c>
      <c r="L23" s="16">
        <v>0</v>
      </c>
      <c r="M23" s="14">
        <v>0</v>
      </c>
      <c r="N23" s="32" t="s">
        <v>22</v>
      </c>
      <c r="O23" s="72" t="s">
        <v>22</v>
      </c>
      <c r="P23" s="73"/>
      <c r="Q23" s="73"/>
      <c r="R23" s="72" t="s">
        <v>22</v>
      </c>
      <c r="S23" s="73"/>
      <c r="T23" s="73"/>
      <c r="U23" s="2"/>
    </row>
    <row r="24" spans="1:22" ht="71.400000000000006" customHeight="1">
      <c r="A24" s="12" t="s">
        <v>62</v>
      </c>
      <c r="B24" s="12" t="s">
        <v>103</v>
      </c>
      <c r="C24" s="31" t="s">
        <v>22</v>
      </c>
      <c r="D24" s="70" t="s">
        <v>22</v>
      </c>
      <c r="E24" s="71"/>
      <c r="F24" s="72" t="s">
        <v>59</v>
      </c>
      <c r="G24" s="73"/>
      <c r="H24" s="12" t="s">
        <v>66</v>
      </c>
      <c r="I24" s="13">
        <v>402000</v>
      </c>
      <c r="J24" s="16">
        <v>0</v>
      </c>
      <c r="K24" s="15">
        <v>402000</v>
      </c>
      <c r="L24" s="16">
        <v>0</v>
      </c>
      <c r="M24" s="16">
        <v>0</v>
      </c>
      <c r="N24" s="32" t="s">
        <v>22</v>
      </c>
      <c r="O24" s="72"/>
      <c r="P24" s="73"/>
      <c r="Q24" s="73"/>
      <c r="R24" s="72" t="s">
        <v>22</v>
      </c>
      <c r="S24" s="73"/>
      <c r="T24" s="73"/>
    </row>
    <row r="25" spans="1:22" ht="71.400000000000006" customHeight="1">
      <c r="A25" s="12" t="s">
        <v>64</v>
      </c>
      <c r="B25" s="12" t="s">
        <v>104</v>
      </c>
      <c r="C25" s="31" t="s">
        <v>22</v>
      </c>
      <c r="D25" s="70" t="s">
        <v>22</v>
      </c>
      <c r="E25" s="71"/>
      <c r="F25" s="72" t="s">
        <v>59</v>
      </c>
      <c r="G25" s="73"/>
      <c r="H25" s="12" t="s">
        <v>66</v>
      </c>
      <c r="I25" s="13">
        <v>1590000</v>
      </c>
      <c r="J25" s="16">
        <v>0</v>
      </c>
      <c r="K25" s="15">
        <v>1590000</v>
      </c>
      <c r="L25" s="16">
        <v>0</v>
      </c>
      <c r="M25" s="16">
        <v>0</v>
      </c>
      <c r="N25" s="32" t="s">
        <v>22</v>
      </c>
      <c r="O25" s="72" t="s">
        <v>22</v>
      </c>
      <c r="P25" s="73"/>
      <c r="Q25" s="73"/>
      <c r="R25" s="72" t="s">
        <v>22</v>
      </c>
      <c r="S25" s="73"/>
      <c r="T25" s="73"/>
    </row>
    <row r="26" spans="1:22" ht="69" customHeight="1">
      <c r="A26" s="12" t="s">
        <v>65</v>
      </c>
      <c r="B26" s="12" t="s">
        <v>105</v>
      </c>
      <c r="C26" s="31" t="s">
        <v>22</v>
      </c>
      <c r="D26" s="70" t="s">
        <v>22</v>
      </c>
      <c r="E26" s="71"/>
      <c r="F26" s="72" t="s">
        <v>59</v>
      </c>
      <c r="G26" s="73"/>
      <c r="H26" s="12" t="s">
        <v>107</v>
      </c>
      <c r="I26" s="13">
        <v>402000</v>
      </c>
      <c r="J26" s="16">
        <v>0</v>
      </c>
      <c r="K26" s="15">
        <v>0</v>
      </c>
      <c r="L26" s="15">
        <v>402000</v>
      </c>
      <c r="M26" s="16">
        <v>0</v>
      </c>
      <c r="N26" s="32" t="s">
        <v>22</v>
      </c>
      <c r="O26" s="72" t="s">
        <v>22</v>
      </c>
      <c r="P26" s="73"/>
      <c r="Q26" s="73"/>
      <c r="R26" s="72" t="s">
        <v>22</v>
      </c>
      <c r="S26" s="73"/>
      <c r="T26" s="73"/>
    </row>
    <row r="27" spans="1:22" ht="74.400000000000006" customHeight="1">
      <c r="A27" s="12" t="s">
        <v>67</v>
      </c>
      <c r="B27" s="12" t="s">
        <v>106</v>
      </c>
      <c r="C27" s="31" t="s">
        <v>22</v>
      </c>
      <c r="D27" s="70" t="s">
        <v>22</v>
      </c>
      <c r="E27" s="71"/>
      <c r="F27" s="72" t="s">
        <v>59</v>
      </c>
      <c r="G27" s="73"/>
      <c r="H27" s="12" t="s">
        <v>107</v>
      </c>
      <c r="I27" s="17">
        <v>1619300</v>
      </c>
      <c r="J27" s="18">
        <v>0</v>
      </c>
      <c r="K27" s="19">
        <v>0</v>
      </c>
      <c r="L27" s="18">
        <v>1619300</v>
      </c>
      <c r="M27" s="16">
        <v>0</v>
      </c>
      <c r="N27" s="32" t="s">
        <v>22</v>
      </c>
      <c r="O27" s="72" t="s">
        <v>22</v>
      </c>
      <c r="P27" s="73"/>
      <c r="Q27" s="73"/>
      <c r="R27" s="72" t="s">
        <v>22</v>
      </c>
      <c r="S27" s="73"/>
      <c r="T27" s="73"/>
    </row>
    <row r="28" spans="1:22" ht="45" customHeight="1">
      <c r="A28" s="74" t="s">
        <v>68</v>
      </c>
      <c r="B28" s="75"/>
      <c r="C28" s="75"/>
      <c r="D28" s="75"/>
      <c r="E28" s="75"/>
      <c r="F28" s="75"/>
      <c r="G28" s="75"/>
      <c r="H28" s="76"/>
      <c r="I28" s="10">
        <f>J28+K28+L28</f>
        <v>6637399.5099999998</v>
      </c>
      <c r="J28" s="11">
        <f>SUM(J22:J27)</f>
        <v>2624099.5099999998</v>
      </c>
      <c r="K28" s="11">
        <f t="shared" ref="K28:L28" si="0">K22+K23+K24+K25+K26+K27</f>
        <v>1992000</v>
      </c>
      <c r="L28" s="11">
        <f t="shared" si="0"/>
        <v>2021300</v>
      </c>
      <c r="M28" s="33" t="s">
        <v>60</v>
      </c>
      <c r="N28" s="29" t="s">
        <v>22</v>
      </c>
      <c r="O28" s="53" t="s">
        <v>22</v>
      </c>
      <c r="P28" s="54"/>
      <c r="Q28" s="54"/>
      <c r="R28" s="53" t="s">
        <v>22</v>
      </c>
      <c r="S28" s="54"/>
      <c r="T28" s="54"/>
    </row>
    <row r="29" spans="1:22" ht="30" customHeight="1">
      <c r="A29" s="68" t="s">
        <v>73</v>
      </c>
      <c r="B29" s="69"/>
      <c r="C29" s="69"/>
      <c r="D29" s="69"/>
      <c r="E29" s="6" t="s">
        <v>69</v>
      </c>
      <c r="F29" s="6" t="s">
        <v>70</v>
      </c>
      <c r="G29" s="6" t="s">
        <v>71</v>
      </c>
      <c r="H29" s="6" t="s">
        <v>72</v>
      </c>
      <c r="I29" s="7">
        <f>J29+K29+L29</f>
        <v>939282.15999999992</v>
      </c>
      <c r="J29" s="8">
        <v>262682.15999999997</v>
      </c>
      <c r="K29" s="8">
        <v>338300</v>
      </c>
      <c r="L29" s="8">
        <v>338300</v>
      </c>
      <c r="M29" s="23" t="s">
        <v>60</v>
      </c>
      <c r="N29" s="29"/>
      <c r="O29" s="53" t="s">
        <v>22</v>
      </c>
      <c r="P29" s="54"/>
      <c r="Q29" s="54"/>
      <c r="R29" s="53" t="s">
        <v>22</v>
      </c>
      <c r="S29" s="54"/>
      <c r="T29" s="54"/>
    </row>
    <row r="30" spans="1:22" ht="30" customHeight="1">
      <c r="A30" s="48" t="s">
        <v>73</v>
      </c>
      <c r="B30" s="49"/>
      <c r="C30" s="49"/>
      <c r="D30" s="49"/>
      <c r="E30" s="6" t="s">
        <v>69</v>
      </c>
      <c r="F30" s="6" t="s">
        <v>70</v>
      </c>
      <c r="G30" s="6" t="s">
        <v>71</v>
      </c>
      <c r="H30" s="6" t="s">
        <v>74</v>
      </c>
      <c r="I30" s="7">
        <f>J30+K30+L30</f>
        <v>747135.84</v>
      </c>
      <c r="J30" s="8">
        <v>247135.84</v>
      </c>
      <c r="K30" s="8">
        <v>250000</v>
      </c>
      <c r="L30" s="8">
        <v>250000</v>
      </c>
      <c r="M30" s="23" t="s">
        <v>60</v>
      </c>
      <c r="N30" s="29"/>
      <c r="O30" s="53" t="s">
        <v>22</v>
      </c>
      <c r="P30" s="54"/>
      <c r="Q30" s="54"/>
      <c r="R30" s="53" t="s">
        <v>22</v>
      </c>
      <c r="S30" s="54"/>
      <c r="T30" s="54"/>
    </row>
    <row r="31" spans="1:22" ht="33" customHeight="1">
      <c r="A31" s="48" t="s">
        <v>73</v>
      </c>
      <c r="B31" s="49"/>
      <c r="C31" s="49"/>
      <c r="D31" s="49"/>
      <c r="E31" s="6" t="s">
        <v>69</v>
      </c>
      <c r="F31" s="6" t="s">
        <v>70</v>
      </c>
      <c r="G31" s="6" t="s">
        <v>75</v>
      </c>
      <c r="H31" s="6" t="s">
        <v>72</v>
      </c>
      <c r="I31" s="7">
        <f t="shared" ref="I31:I49" si="1">J31+K31+L31</f>
        <v>32360</v>
      </c>
      <c r="J31" s="8">
        <v>13160</v>
      </c>
      <c r="K31" s="8">
        <v>9600</v>
      </c>
      <c r="L31" s="8">
        <v>9600</v>
      </c>
      <c r="M31" s="23" t="s">
        <v>60</v>
      </c>
      <c r="N31" s="29" t="s">
        <v>22</v>
      </c>
      <c r="O31" s="53" t="s">
        <v>22</v>
      </c>
      <c r="P31" s="54"/>
      <c r="Q31" s="54"/>
      <c r="R31" s="53" t="s">
        <v>22</v>
      </c>
      <c r="S31" s="54"/>
      <c r="T31" s="54"/>
    </row>
    <row r="32" spans="1:22" s="4" customFormat="1" ht="32.4" customHeight="1">
      <c r="A32" s="48" t="s">
        <v>73</v>
      </c>
      <c r="B32" s="49"/>
      <c r="C32" s="49"/>
      <c r="D32" s="49"/>
      <c r="E32" s="6" t="s">
        <v>69</v>
      </c>
      <c r="F32" s="6" t="s">
        <v>70</v>
      </c>
      <c r="G32" s="6" t="s">
        <v>76</v>
      </c>
      <c r="H32" s="6" t="s">
        <v>72</v>
      </c>
      <c r="I32" s="9">
        <f t="shared" si="1"/>
        <v>3000</v>
      </c>
      <c r="J32" s="8">
        <v>1000</v>
      </c>
      <c r="K32" s="8">
        <v>1000</v>
      </c>
      <c r="L32" s="8">
        <v>1000</v>
      </c>
      <c r="M32" s="24" t="s">
        <v>60</v>
      </c>
      <c r="N32" s="34" t="s">
        <v>22</v>
      </c>
      <c r="O32" s="63" t="s">
        <v>22</v>
      </c>
      <c r="P32" s="64"/>
      <c r="Q32" s="64"/>
      <c r="R32" s="63" t="s">
        <v>22</v>
      </c>
      <c r="S32" s="64"/>
      <c r="T32" s="64"/>
    </row>
    <row r="33" spans="1:20" ht="30" customHeight="1">
      <c r="A33" s="48" t="s">
        <v>73</v>
      </c>
      <c r="B33" s="49"/>
      <c r="C33" s="49"/>
      <c r="D33" s="49"/>
      <c r="E33" s="6" t="s">
        <v>69</v>
      </c>
      <c r="F33" s="6" t="s">
        <v>77</v>
      </c>
      <c r="G33" s="6" t="s">
        <v>78</v>
      </c>
      <c r="H33" s="6" t="s">
        <v>72</v>
      </c>
      <c r="I33" s="7">
        <f t="shared" si="1"/>
        <v>2100</v>
      </c>
      <c r="J33" s="8">
        <v>700</v>
      </c>
      <c r="K33" s="8">
        <v>700</v>
      </c>
      <c r="L33" s="8">
        <v>700</v>
      </c>
      <c r="M33" s="23" t="s">
        <v>60</v>
      </c>
      <c r="N33" s="29" t="s">
        <v>22</v>
      </c>
      <c r="O33" s="53" t="s">
        <v>22</v>
      </c>
      <c r="P33" s="54"/>
      <c r="Q33" s="54"/>
      <c r="R33" s="53" t="s">
        <v>22</v>
      </c>
      <c r="S33" s="54"/>
      <c r="T33" s="54"/>
    </row>
    <row r="34" spans="1:20" ht="33.6" customHeight="1">
      <c r="A34" s="48" t="s">
        <v>73</v>
      </c>
      <c r="B34" s="49"/>
      <c r="C34" s="49"/>
      <c r="D34" s="49"/>
      <c r="E34" s="6" t="s">
        <v>69</v>
      </c>
      <c r="F34" s="6" t="s">
        <v>79</v>
      </c>
      <c r="G34" s="6" t="s">
        <v>80</v>
      </c>
      <c r="H34" s="6" t="s">
        <v>72</v>
      </c>
      <c r="I34" s="7">
        <f t="shared" si="1"/>
        <v>40200</v>
      </c>
      <c r="J34" s="8">
        <v>13400</v>
      </c>
      <c r="K34" s="8">
        <v>13400</v>
      </c>
      <c r="L34" s="8">
        <v>13400</v>
      </c>
      <c r="M34" s="23" t="s">
        <v>60</v>
      </c>
      <c r="N34" s="29" t="s">
        <v>22</v>
      </c>
      <c r="O34" s="53" t="s">
        <v>22</v>
      </c>
      <c r="P34" s="54"/>
      <c r="Q34" s="54"/>
      <c r="R34" s="53" t="s">
        <v>22</v>
      </c>
      <c r="S34" s="54"/>
      <c r="T34" s="54"/>
    </row>
    <row r="35" spans="1:20" ht="30" customHeight="1">
      <c r="A35" s="48" t="s">
        <v>73</v>
      </c>
      <c r="B35" s="49"/>
      <c r="C35" s="49"/>
      <c r="D35" s="49"/>
      <c r="E35" s="6" t="s">
        <v>69</v>
      </c>
      <c r="F35" s="6" t="s">
        <v>81</v>
      </c>
      <c r="G35" s="6" t="s">
        <v>82</v>
      </c>
      <c r="H35" s="6" t="s">
        <v>72</v>
      </c>
      <c r="I35" s="7">
        <f t="shared" si="1"/>
        <v>57000</v>
      </c>
      <c r="J35" s="8">
        <v>19000</v>
      </c>
      <c r="K35" s="8">
        <v>19000</v>
      </c>
      <c r="L35" s="8">
        <v>19000</v>
      </c>
      <c r="M35" s="23" t="s">
        <v>60</v>
      </c>
      <c r="N35" s="29" t="s">
        <v>22</v>
      </c>
      <c r="O35" s="53" t="s">
        <v>22</v>
      </c>
      <c r="P35" s="54"/>
      <c r="Q35" s="54"/>
      <c r="R35" s="53" t="s">
        <v>22</v>
      </c>
      <c r="S35" s="54"/>
      <c r="T35" s="54"/>
    </row>
    <row r="36" spans="1:20" ht="30" customHeight="1">
      <c r="A36" s="48" t="s">
        <v>73</v>
      </c>
      <c r="B36" s="49"/>
      <c r="C36" s="49"/>
      <c r="D36" s="49"/>
      <c r="E36" s="6" t="s">
        <v>69</v>
      </c>
      <c r="F36" s="6" t="s">
        <v>81</v>
      </c>
      <c r="G36" s="6" t="s">
        <v>83</v>
      </c>
      <c r="H36" s="6" t="s">
        <v>72</v>
      </c>
      <c r="I36" s="7">
        <f t="shared" si="1"/>
        <v>1000</v>
      </c>
      <c r="J36" s="8">
        <v>0</v>
      </c>
      <c r="K36" s="8">
        <v>500</v>
      </c>
      <c r="L36" s="8">
        <v>500</v>
      </c>
      <c r="M36" s="23" t="s">
        <v>60</v>
      </c>
      <c r="N36" s="29" t="s">
        <v>22</v>
      </c>
      <c r="O36" s="53" t="s">
        <v>22</v>
      </c>
      <c r="P36" s="54"/>
      <c r="Q36" s="54"/>
      <c r="R36" s="53" t="s">
        <v>22</v>
      </c>
      <c r="S36" s="54"/>
      <c r="T36" s="54"/>
    </row>
    <row r="37" spans="1:20" ht="30" customHeight="1">
      <c r="A37" s="48" t="s">
        <v>73</v>
      </c>
      <c r="B37" s="49"/>
      <c r="C37" s="49"/>
      <c r="D37" s="49"/>
      <c r="E37" s="6" t="s">
        <v>69</v>
      </c>
      <c r="F37" s="6" t="s">
        <v>84</v>
      </c>
      <c r="G37" s="6" t="s">
        <v>85</v>
      </c>
      <c r="H37" s="6" t="s">
        <v>72</v>
      </c>
      <c r="I37" s="7">
        <f t="shared" si="1"/>
        <v>2114356.15</v>
      </c>
      <c r="J37" s="8">
        <v>698856.15</v>
      </c>
      <c r="K37" s="8">
        <v>693100</v>
      </c>
      <c r="L37" s="8">
        <v>722400</v>
      </c>
      <c r="M37" s="23" t="s">
        <v>60</v>
      </c>
      <c r="N37" s="29" t="s">
        <v>22</v>
      </c>
      <c r="O37" s="53" t="s">
        <v>22</v>
      </c>
      <c r="P37" s="54"/>
      <c r="Q37" s="54"/>
      <c r="R37" s="53" t="s">
        <v>22</v>
      </c>
      <c r="S37" s="54"/>
      <c r="T37" s="54"/>
    </row>
    <row r="38" spans="1:20" ht="30" customHeight="1">
      <c r="A38" s="48" t="s">
        <v>73</v>
      </c>
      <c r="B38" s="49"/>
      <c r="C38" s="49"/>
      <c r="D38" s="49"/>
      <c r="E38" s="6" t="s">
        <v>69</v>
      </c>
      <c r="F38" s="6" t="s">
        <v>84</v>
      </c>
      <c r="G38" s="6" t="s">
        <v>85</v>
      </c>
      <c r="H38" s="6" t="s">
        <v>74</v>
      </c>
      <c r="I38" s="7">
        <f t="shared" si="1"/>
        <v>450000</v>
      </c>
      <c r="J38" s="8">
        <v>150000</v>
      </c>
      <c r="K38" s="8">
        <v>150000</v>
      </c>
      <c r="L38" s="8">
        <v>150000</v>
      </c>
      <c r="M38" s="23" t="s">
        <v>60</v>
      </c>
      <c r="N38" s="29" t="s">
        <v>22</v>
      </c>
      <c r="O38" s="53" t="s">
        <v>22</v>
      </c>
      <c r="P38" s="54"/>
      <c r="Q38" s="54"/>
      <c r="R38" s="53" t="s">
        <v>22</v>
      </c>
      <c r="S38" s="54"/>
      <c r="T38" s="54"/>
    </row>
    <row r="39" spans="1:20" s="4" customFormat="1" ht="30" customHeight="1">
      <c r="A39" s="48" t="s">
        <v>73</v>
      </c>
      <c r="B39" s="49"/>
      <c r="C39" s="49"/>
      <c r="D39" s="49"/>
      <c r="E39" s="6" t="s">
        <v>69</v>
      </c>
      <c r="F39" s="6" t="s">
        <v>86</v>
      </c>
      <c r="G39" s="6" t="s">
        <v>87</v>
      </c>
      <c r="H39" s="6" t="s">
        <v>72</v>
      </c>
      <c r="I39" s="9">
        <f t="shared" si="1"/>
        <v>48747</v>
      </c>
      <c r="J39" s="8">
        <v>36747</v>
      </c>
      <c r="K39" s="8">
        <v>6000</v>
      </c>
      <c r="L39" s="8">
        <v>6000</v>
      </c>
      <c r="M39" s="24" t="s">
        <v>60</v>
      </c>
      <c r="N39" s="34" t="s">
        <v>22</v>
      </c>
      <c r="O39" s="63" t="s">
        <v>22</v>
      </c>
      <c r="P39" s="64"/>
      <c r="Q39" s="64"/>
      <c r="R39" s="63" t="s">
        <v>22</v>
      </c>
      <c r="S39" s="64"/>
      <c r="T39" s="64"/>
    </row>
    <row r="40" spans="1:20" s="4" customFormat="1" ht="30" customHeight="1">
      <c r="A40" s="61" t="s">
        <v>73</v>
      </c>
      <c r="B40" s="62"/>
      <c r="C40" s="62"/>
      <c r="D40" s="62"/>
      <c r="E40" s="25" t="s">
        <v>69</v>
      </c>
      <c r="F40" s="25" t="s">
        <v>86</v>
      </c>
      <c r="G40" s="25" t="s">
        <v>88</v>
      </c>
      <c r="H40" s="25" t="s">
        <v>72</v>
      </c>
      <c r="I40" s="9">
        <f t="shared" si="1"/>
        <v>12000</v>
      </c>
      <c r="J40" s="9">
        <v>0</v>
      </c>
      <c r="K40" s="21">
        <v>6000</v>
      </c>
      <c r="L40" s="21">
        <v>6000</v>
      </c>
      <c r="M40" s="24">
        <v>0</v>
      </c>
      <c r="N40" s="34"/>
      <c r="O40" s="65"/>
      <c r="P40" s="66"/>
      <c r="Q40" s="67"/>
      <c r="R40" s="65"/>
      <c r="S40" s="66"/>
      <c r="T40" s="67"/>
    </row>
    <row r="41" spans="1:20" s="4" customFormat="1" ht="30" customHeight="1">
      <c r="A41" s="61" t="s">
        <v>73</v>
      </c>
      <c r="B41" s="62"/>
      <c r="C41" s="62"/>
      <c r="D41" s="62"/>
      <c r="E41" s="20" t="s">
        <v>69</v>
      </c>
      <c r="F41" s="20" t="s">
        <v>86</v>
      </c>
      <c r="G41" s="20" t="s">
        <v>100</v>
      </c>
      <c r="H41" s="20" t="s">
        <v>72</v>
      </c>
      <c r="I41" s="9">
        <f t="shared" si="1"/>
        <v>600000</v>
      </c>
      <c r="J41" s="21">
        <v>600000</v>
      </c>
      <c r="K41" s="21">
        <v>0</v>
      </c>
      <c r="L41" s="21">
        <v>0</v>
      </c>
      <c r="M41" s="24" t="s">
        <v>60</v>
      </c>
      <c r="N41" s="34" t="s">
        <v>22</v>
      </c>
      <c r="O41" s="63" t="s">
        <v>22</v>
      </c>
      <c r="P41" s="64"/>
      <c r="Q41" s="64"/>
      <c r="R41" s="63" t="s">
        <v>22</v>
      </c>
      <c r="S41" s="64"/>
      <c r="T41" s="64"/>
    </row>
    <row r="42" spans="1:20" s="4" customFormat="1" ht="30" customHeight="1">
      <c r="A42" s="61" t="s">
        <v>73</v>
      </c>
      <c r="B42" s="62"/>
      <c r="C42" s="62"/>
      <c r="D42" s="62"/>
      <c r="E42" s="20" t="s">
        <v>69</v>
      </c>
      <c r="F42" s="20" t="s">
        <v>89</v>
      </c>
      <c r="G42" s="20" t="s">
        <v>90</v>
      </c>
      <c r="H42" s="20" t="s">
        <v>72</v>
      </c>
      <c r="I42" s="9">
        <f t="shared" si="1"/>
        <v>111877.68</v>
      </c>
      <c r="J42" s="21">
        <v>11877.68</v>
      </c>
      <c r="K42" s="21">
        <v>50000</v>
      </c>
      <c r="L42" s="21">
        <v>50000</v>
      </c>
      <c r="M42" s="24" t="s">
        <v>60</v>
      </c>
      <c r="N42" s="34" t="s">
        <v>22</v>
      </c>
      <c r="O42" s="63" t="s">
        <v>22</v>
      </c>
      <c r="P42" s="64"/>
      <c r="Q42" s="64"/>
      <c r="R42" s="63" t="s">
        <v>22</v>
      </c>
      <c r="S42" s="64"/>
      <c r="T42" s="64"/>
    </row>
    <row r="43" spans="1:20" s="4" customFormat="1" ht="30" customHeight="1">
      <c r="A43" s="61" t="s">
        <v>73</v>
      </c>
      <c r="B43" s="62"/>
      <c r="C43" s="62"/>
      <c r="D43" s="62"/>
      <c r="E43" s="20" t="s">
        <v>69</v>
      </c>
      <c r="F43" s="20" t="s">
        <v>89</v>
      </c>
      <c r="G43" s="20" t="s">
        <v>90</v>
      </c>
      <c r="H43" s="20" t="s">
        <v>74</v>
      </c>
      <c r="I43" s="9">
        <f>J43+K43+L43</f>
        <v>6000</v>
      </c>
      <c r="J43" s="21">
        <v>2000</v>
      </c>
      <c r="K43" s="21">
        <v>2000</v>
      </c>
      <c r="L43" s="21">
        <v>2000</v>
      </c>
      <c r="M43" s="24" t="s">
        <v>60</v>
      </c>
      <c r="N43" s="34" t="s">
        <v>22</v>
      </c>
      <c r="O43" s="63" t="s">
        <v>22</v>
      </c>
      <c r="P43" s="64"/>
      <c r="Q43" s="64"/>
      <c r="R43" s="63" t="s">
        <v>22</v>
      </c>
      <c r="S43" s="64"/>
      <c r="T43" s="64"/>
    </row>
    <row r="44" spans="1:20" ht="30" customHeight="1">
      <c r="A44" s="48" t="s">
        <v>73</v>
      </c>
      <c r="B44" s="49"/>
      <c r="C44" s="49"/>
      <c r="D44" s="49"/>
      <c r="E44" s="6" t="s">
        <v>69</v>
      </c>
      <c r="F44" s="6" t="s">
        <v>89</v>
      </c>
      <c r="G44" s="6" t="s">
        <v>91</v>
      </c>
      <c r="H44" s="6" t="s">
        <v>72</v>
      </c>
      <c r="I44" s="7">
        <f t="shared" si="1"/>
        <v>404100</v>
      </c>
      <c r="J44" s="8">
        <v>0</v>
      </c>
      <c r="K44" s="8">
        <v>404100</v>
      </c>
      <c r="L44" s="8">
        <v>0</v>
      </c>
      <c r="M44" s="23" t="s">
        <v>60</v>
      </c>
      <c r="N44" s="29" t="s">
        <v>22</v>
      </c>
      <c r="O44" s="53" t="s">
        <v>22</v>
      </c>
      <c r="P44" s="54"/>
      <c r="Q44" s="54"/>
      <c r="R44" s="53" t="s">
        <v>22</v>
      </c>
      <c r="S44" s="54"/>
      <c r="T44" s="54"/>
    </row>
    <row r="45" spans="1:20" ht="30" customHeight="1">
      <c r="A45" s="55" t="s">
        <v>73</v>
      </c>
      <c r="B45" s="56"/>
      <c r="C45" s="56"/>
      <c r="D45" s="57"/>
      <c r="E45" s="6" t="s">
        <v>69</v>
      </c>
      <c r="F45" s="6" t="s">
        <v>92</v>
      </c>
      <c r="G45" s="6" t="s">
        <v>94</v>
      </c>
      <c r="H45" s="6" t="s">
        <v>72</v>
      </c>
      <c r="I45" s="7">
        <f t="shared" si="1"/>
        <v>404100</v>
      </c>
      <c r="J45" s="8">
        <v>404100</v>
      </c>
      <c r="K45" s="8">
        <v>0</v>
      </c>
      <c r="L45" s="8">
        <v>0</v>
      </c>
      <c r="M45" s="23" t="s">
        <v>60</v>
      </c>
      <c r="N45" s="29" t="s">
        <v>22</v>
      </c>
      <c r="O45" s="50" t="s">
        <v>22</v>
      </c>
      <c r="P45" s="51"/>
      <c r="Q45" s="52"/>
      <c r="R45" s="50" t="s">
        <v>22</v>
      </c>
      <c r="S45" s="51"/>
      <c r="T45" s="52"/>
    </row>
    <row r="46" spans="1:20" ht="30" customHeight="1">
      <c r="A46" s="55" t="s">
        <v>73</v>
      </c>
      <c r="B46" s="56"/>
      <c r="C46" s="56"/>
      <c r="D46" s="57"/>
      <c r="E46" s="6" t="s">
        <v>69</v>
      </c>
      <c r="F46" s="6" t="s">
        <v>92</v>
      </c>
      <c r="G46" s="6" t="s">
        <v>93</v>
      </c>
      <c r="H46" s="6" t="s">
        <v>72</v>
      </c>
      <c r="I46" s="7">
        <f t="shared" si="1"/>
        <v>156802.63</v>
      </c>
      <c r="J46" s="8">
        <v>70202.63</v>
      </c>
      <c r="K46" s="8">
        <v>43300</v>
      </c>
      <c r="L46" s="8">
        <v>43300</v>
      </c>
      <c r="M46" s="23" t="s">
        <v>60</v>
      </c>
      <c r="N46" s="39" t="s">
        <v>22</v>
      </c>
      <c r="O46" s="50" t="s">
        <v>22</v>
      </c>
      <c r="P46" s="51"/>
      <c r="Q46" s="52"/>
      <c r="R46" s="50" t="s">
        <v>22</v>
      </c>
      <c r="S46" s="51"/>
      <c r="T46" s="52"/>
    </row>
    <row r="47" spans="1:20" ht="30" customHeight="1">
      <c r="A47" s="55" t="s">
        <v>73</v>
      </c>
      <c r="B47" s="56"/>
      <c r="C47" s="56"/>
      <c r="D47" s="57"/>
      <c r="E47" s="6" t="s">
        <v>69</v>
      </c>
      <c r="F47" s="6" t="s">
        <v>92</v>
      </c>
      <c r="G47" s="6" t="s">
        <v>111</v>
      </c>
      <c r="H47" s="6" t="s">
        <v>72</v>
      </c>
      <c r="I47" s="7">
        <v>73012.37</v>
      </c>
      <c r="J47" s="8">
        <v>73012.37</v>
      </c>
      <c r="K47" s="8" t="s">
        <v>112</v>
      </c>
      <c r="L47" s="8">
        <v>0</v>
      </c>
      <c r="M47" s="23" t="s">
        <v>60</v>
      </c>
      <c r="N47" s="39" t="s">
        <v>22</v>
      </c>
      <c r="O47" s="50" t="s">
        <v>22</v>
      </c>
      <c r="P47" s="51"/>
      <c r="Q47" s="52"/>
      <c r="R47" s="50" t="s">
        <v>22</v>
      </c>
      <c r="S47" s="51"/>
      <c r="T47" s="52"/>
    </row>
    <row r="48" spans="1:20" ht="30" customHeight="1">
      <c r="A48" s="55" t="s">
        <v>73</v>
      </c>
      <c r="B48" s="56"/>
      <c r="C48" s="56"/>
      <c r="D48" s="57"/>
      <c r="E48" s="6" t="s">
        <v>69</v>
      </c>
      <c r="F48" s="6" t="s">
        <v>95</v>
      </c>
      <c r="G48" s="6" t="s">
        <v>96</v>
      </c>
      <c r="H48" s="6" t="s">
        <v>72</v>
      </c>
      <c r="I48" s="7">
        <f t="shared" si="1"/>
        <v>13980</v>
      </c>
      <c r="J48" s="8">
        <v>3980</v>
      </c>
      <c r="K48" s="8">
        <v>5000</v>
      </c>
      <c r="L48" s="8">
        <v>5000</v>
      </c>
      <c r="M48" s="23" t="s">
        <v>60</v>
      </c>
      <c r="N48" s="39" t="s">
        <v>22</v>
      </c>
      <c r="O48" s="50" t="s">
        <v>22</v>
      </c>
      <c r="P48" s="51"/>
      <c r="Q48" s="52"/>
      <c r="R48" s="50" t="s">
        <v>22</v>
      </c>
      <c r="S48" s="51"/>
      <c r="T48" s="52"/>
    </row>
    <row r="49" spans="1:20" ht="30" customHeight="1">
      <c r="A49" s="48" t="s">
        <v>73</v>
      </c>
      <c r="B49" s="49"/>
      <c r="C49" s="49"/>
      <c r="D49" s="49"/>
      <c r="E49" s="22" t="s">
        <v>69</v>
      </c>
      <c r="F49" s="22" t="s">
        <v>97</v>
      </c>
      <c r="G49" s="22" t="s">
        <v>99</v>
      </c>
      <c r="H49" s="22" t="s">
        <v>72</v>
      </c>
      <c r="I49" s="7">
        <f t="shared" si="1"/>
        <v>13381.52</v>
      </c>
      <c r="J49" s="8">
        <v>13381.52</v>
      </c>
      <c r="K49" s="8">
        <v>0</v>
      </c>
      <c r="L49" s="8">
        <v>0</v>
      </c>
      <c r="M49" s="23"/>
      <c r="N49" s="29"/>
      <c r="O49" s="50"/>
      <c r="P49" s="51"/>
      <c r="Q49" s="52"/>
      <c r="R49" s="50"/>
      <c r="S49" s="51"/>
      <c r="T49" s="52"/>
    </row>
    <row r="50" spans="1:20" ht="30" customHeight="1">
      <c r="A50" s="58" t="s">
        <v>73</v>
      </c>
      <c r="B50" s="59"/>
      <c r="C50" s="60"/>
      <c r="D50" s="41"/>
      <c r="E50" s="22" t="s">
        <v>69</v>
      </c>
      <c r="F50" s="22" t="s">
        <v>97</v>
      </c>
      <c r="G50" s="22" t="s">
        <v>99</v>
      </c>
      <c r="H50" s="22" t="s">
        <v>74</v>
      </c>
      <c r="I50" s="7">
        <v>2864.16</v>
      </c>
      <c r="J50" s="8">
        <v>2864.16</v>
      </c>
      <c r="K50" s="8"/>
      <c r="L50" s="8"/>
      <c r="M50" s="23"/>
      <c r="N50" s="40"/>
      <c r="O50" s="42"/>
      <c r="P50" s="43"/>
      <c r="Q50" s="44"/>
      <c r="R50" s="42"/>
      <c r="S50" s="43"/>
      <c r="T50" s="44"/>
    </row>
    <row r="51" spans="1:20" ht="30" customHeight="1">
      <c r="A51" s="48" t="s">
        <v>73</v>
      </c>
      <c r="B51" s="49"/>
      <c r="C51" s="49"/>
      <c r="D51" s="49"/>
      <c r="E51" s="6" t="s">
        <v>69</v>
      </c>
      <c r="F51" s="6" t="s">
        <v>97</v>
      </c>
      <c r="G51" s="6" t="s">
        <v>98</v>
      </c>
      <c r="H51" s="6" t="s">
        <v>72</v>
      </c>
      <c r="I51" s="7">
        <v>404100</v>
      </c>
      <c r="J51" s="8">
        <v>0</v>
      </c>
      <c r="K51" s="8">
        <v>0</v>
      </c>
      <c r="L51" s="8">
        <v>404100</v>
      </c>
      <c r="M51" s="23" t="s">
        <v>60</v>
      </c>
      <c r="N51" s="29" t="s">
        <v>22</v>
      </c>
      <c r="O51" s="53" t="s">
        <v>22</v>
      </c>
      <c r="P51" s="54"/>
      <c r="Q51" s="54"/>
      <c r="R51" s="53" t="s">
        <v>22</v>
      </c>
      <c r="S51" s="54"/>
      <c r="T51" s="54"/>
    </row>
    <row r="52" spans="1:20" ht="18">
      <c r="A52" s="35"/>
      <c r="B52" s="35"/>
      <c r="C52" s="35"/>
      <c r="D52" s="35"/>
      <c r="E52" s="35"/>
      <c r="F52" s="35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1:20" ht="18">
      <c r="A53" s="35"/>
      <c r="B53" s="37"/>
      <c r="C53" s="35"/>
      <c r="D53" s="35"/>
      <c r="E53" s="47">
        <v>45576</v>
      </c>
      <c r="F53" s="47"/>
      <c r="G53" s="38"/>
      <c r="H53" s="37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8">
      <c r="A54" s="35"/>
      <c r="B54" s="35"/>
      <c r="C54" s="35"/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</row>
    <row r="55" spans="1:20" ht="18">
      <c r="A55" s="35"/>
      <c r="B55" s="35"/>
      <c r="C55" s="35"/>
      <c r="D55" s="35"/>
      <c r="E55" s="35"/>
      <c r="F55" s="35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</row>
    <row r="56" spans="1:20" ht="18">
      <c r="A56" s="35"/>
      <c r="B56" s="45" t="s">
        <v>113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35"/>
      <c r="N56" s="35"/>
      <c r="O56" s="35"/>
      <c r="P56" s="35"/>
      <c r="Q56" s="35"/>
      <c r="R56" s="35"/>
      <c r="S56" s="35"/>
      <c r="T56" s="35"/>
    </row>
    <row r="57" spans="1:20" ht="18">
      <c r="A57" s="35"/>
      <c r="B57" s="35"/>
      <c r="C57" s="35"/>
      <c r="D57" s="35"/>
      <c r="E57" s="35"/>
      <c r="F57" s="35"/>
      <c r="G57" s="35"/>
      <c r="H57" s="35"/>
      <c r="I57" s="36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</row>
  </sheetData>
  <mergeCells count="156"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3:E23"/>
    <mergeCell ref="F23:G23"/>
    <mergeCell ref="O23:Q23"/>
    <mergeCell ref="R23:T23"/>
    <mergeCell ref="D24:E24"/>
    <mergeCell ref="F24:G24"/>
    <mergeCell ref="O24:Q24"/>
    <mergeCell ref="R24:T24"/>
    <mergeCell ref="D21:E21"/>
    <mergeCell ref="F21:G21"/>
    <mergeCell ref="O21:Q21"/>
    <mergeCell ref="R21:T21"/>
    <mergeCell ref="D22:E22"/>
    <mergeCell ref="F22:G22"/>
    <mergeCell ref="O22:Q22"/>
    <mergeCell ref="R22:T22"/>
    <mergeCell ref="D27:E27"/>
    <mergeCell ref="F27:G27"/>
    <mergeCell ref="O27:Q27"/>
    <mergeCell ref="R27:T27"/>
    <mergeCell ref="A28:H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A31:D31"/>
    <mergeCell ref="O31:Q31"/>
    <mergeCell ref="R31:T31"/>
    <mergeCell ref="A32:D32"/>
    <mergeCell ref="O32:Q32"/>
    <mergeCell ref="R32:T32"/>
    <mergeCell ref="A29:D29"/>
    <mergeCell ref="O29:Q29"/>
    <mergeCell ref="R29:T29"/>
    <mergeCell ref="A30:D30"/>
    <mergeCell ref="O30:Q30"/>
    <mergeCell ref="R30:T30"/>
    <mergeCell ref="A35:D35"/>
    <mergeCell ref="O35:Q35"/>
    <mergeCell ref="R35:T35"/>
    <mergeCell ref="A36:D36"/>
    <mergeCell ref="O36:Q36"/>
    <mergeCell ref="R36:T36"/>
    <mergeCell ref="A33:D33"/>
    <mergeCell ref="O33:Q33"/>
    <mergeCell ref="R33:T33"/>
    <mergeCell ref="A34:D34"/>
    <mergeCell ref="O34:Q34"/>
    <mergeCell ref="R34:T34"/>
    <mergeCell ref="A39:D39"/>
    <mergeCell ref="O39:Q39"/>
    <mergeCell ref="R39:T39"/>
    <mergeCell ref="A37:D37"/>
    <mergeCell ref="O37:Q37"/>
    <mergeCell ref="R37:T37"/>
    <mergeCell ref="A38:D38"/>
    <mergeCell ref="O38:Q38"/>
    <mergeCell ref="R38:T38"/>
    <mergeCell ref="A42:D42"/>
    <mergeCell ref="O42:Q42"/>
    <mergeCell ref="R42:T42"/>
    <mergeCell ref="A40:D40"/>
    <mergeCell ref="O40:Q40"/>
    <mergeCell ref="R40:T40"/>
    <mergeCell ref="A41:D41"/>
    <mergeCell ref="O41:Q41"/>
    <mergeCell ref="R41:T41"/>
    <mergeCell ref="A45:D45"/>
    <mergeCell ref="O45:Q45"/>
    <mergeCell ref="R45:T45"/>
    <mergeCell ref="A43:D43"/>
    <mergeCell ref="O43:Q43"/>
    <mergeCell ref="R43:T43"/>
    <mergeCell ref="A44:D44"/>
    <mergeCell ref="O44:Q44"/>
    <mergeCell ref="R44:T44"/>
    <mergeCell ref="B56:L56"/>
    <mergeCell ref="E53:F53"/>
    <mergeCell ref="A49:D49"/>
    <mergeCell ref="O49:Q49"/>
    <mergeCell ref="R49:T49"/>
    <mergeCell ref="A51:D51"/>
    <mergeCell ref="O51:Q51"/>
    <mergeCell ref="R51:T51"/>
    <mergeCell ref="A46:D46"/>
    <mergeCell ref="O46:Q46"/>
    <mergeCell ref="R46:T46"/>
    <mergeCell ref="A48:D48"/>
    <mergeCell ref="O48:Q48"/>
    <mergeCell ref="R48:T48"/>
    <mergeCell ref="A47:D47"/>
    <mergeCell ref="O47:Q47"/>
    <mergeCell ref="R47:T47"/>
    <mergeCell ref="A50:C50"/>
  </mergeCells>
  <pageMargins left="0.16333333333333333" right="0.15748031496062992" top="0" bottom="0" header="0" footer="0"/>
  <pageSetup paperSize="9" scale="56" fitToHeight="2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25.01</vt:lpstr>
      <vt:lpstr>'25.01'!JR_PAGE_ANCHOR_0_1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2023-02-16T03:54:54Z</dcterms:created>
  <dcterms:modified xsi:type="dcterms:W3CDTF">2024-11-02T06:41:26Z</dcterms:modified>
</cp:coreProperties>
</file>